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heckCompatibility="1" defaultThemeVersion="124226"/>
  <bookViews>
    <workbookView xWindow="480" yWindow="45" windowWidth="14880" windowHeight="8670"/>
  </bookViews>
  <sheets>
    <sheet name="Itrimestre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I10" i="1" l="1"/>
  <c r="J10" i="1" l="1"/>
  <c r="K10" i="1"/>
  <c r="C12" i="1" l="1"/>
  <c r="I11" i="1"/>
  <c r="H9" i="1"/>
  <c r="I9" i="1"/>
  <c r="K9" i="1" s="1"/>
  <c r="H8" i="1"/>
  <c r="I8" i="1"/>
  <c r="D12" i="1"/>
  <c r="J9" i="1" l="1"/>
  <c r="K8" i="1"/>
  <c r="I12" i="1"/>
  <c r="J12" i="1" s="1"/>
  <c r="J8" i="1"/>
  <c r="K12" i="1" l="1"/>
</calcChain>
</file>

<file path=xl/sharedStrings.xml><?xml version="1.0" encoding="utf-8"?>
<sst xmlns="http://schemas.openxmlformats.org/spreadsheetml/2006/main" count="19" uniqueCount="19">
  <si>
    <t>COMUNE VETTO</t>
  </si>
  <si>
    <t>ASSENZE</t>
  </si>
  <si>
    <t xml:space="preserve">N. dipendenti per settore
</t>
  </si>
  <si>
    <t>N. giorni lavorativi</t>
  </si>
  <si>
    <t>Ferie/recuperi</t>
  </si>
  <si>
    <t>Malattia</t>
  </si>
  <si>
    <t xml:space="preserve"> Permessi retribuiti</t>
  </si>
  <si>
    <t xml:space="preserve"> Permessi non retribuiti</t>
  </si>
  <si>
    <t>Totale assenze</t>
  </si>
  <si>
    <r>
      <rPr>
        <b/>
        <sz val="11"/>
        <color indexed="8"/>
        <rFont val="Calibri"/>
        <family val="2"/>
      </rPr>
      <t>Tassi di 
presenza %</t>
    </r>
    <r>
      <rPr>
        <sz val="11"/>
        <color theme="1"/>
        <rFont val="Calibri"/>
        <family val="2"/>
        <scheme val="minor"/>
      </rPr>
      <t xml:space="preserve">
</t>
    </r>
    <r>
      <rPr>
        <sz val="9"/>
        <color indexed="8"/>
        <rFont val="Calibri"/>
        <family val="2"/>
      </rPr>
      <t>(rapporto tra numero dei giorni lavorativi complessivamente prestati al numero dei giorni lavorativi del mese di riferimento)</t>
    </r>
  </si>
  <si>
    <r>
      <rPr>
        <b/>
        <sz val="11"/>
        <color indexed="8"/>
        <rFont val="Calibri"/>
        <family val="2"/>
      </rPr>
      <t>Tassi di 
assenza %</t>
    </r>
    <r>
      <rPr>
        <sz val="11"/>
        <color theme="1"/>
        <rFont val="Calibri"/>
        <family val="2"/>
        <scheme val="minor"/>
      </rPr>
      <t xml:space="preserve">
</t>
    </r>
    <r>
      <rPr>
        <sz val="9"/>
        <color indexed="8"/>
        <rFont val="Calibri"/>
        <family val="2"/>
      </rPr>
      <t>(rapporto tra numero dei giorni assenza complessivi al numero dei giorni lavorativi del 
mese di riferimento)</t>
    </r>
  </si>
  <si>
    <t>1° SETTORE FINANZIARIO/AFFARI GENERALI</t>
  </si>
  <si>
    <t>2° SETTORE 
TECNICO</t>
  </si>
  <si>
    <t>3° SETTORE  
ASSISTENZA SOCIALE/SCUOLA (1)</t>
  </si>
  <si>
    <t>4° SETTORE 
POLIZIA MUNICIPALE (2)</t>
  </si>
  <si>
    <t>TOTALI</t>
  </si>
  <si>
    <t>(1) Servizio conferito all'Unione dei Comuni dell'Appennino Reggiano dal 01/08/2017</t>
  </si>
  <si>
    <t>(2) Servizio conferito all'Unione dei Comuni dell'Appennino Reggiano dal 01/09/2017</t>
  </si>
  <si>
    <t>PERCENTUALI ASSENZE E PRESENZE 1° TRIMESTRE 2025 PER SERVIZI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</si>
</sst>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5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1"/>
      <color indexed="8"/>
      <name val="Calibri"/>
      <family val="2"/>
    </font>
    <font>
      <sz val="9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6" fillId="0" borderId="0"/>
  </cellStyleXfs>
  <cellXfs count="19">
    <xf numFmtId="0" fontId="0" fillId="0" borderId="0" xfId="0"/>
    <xf numFmtId="0" fontId="3" fillId="0" borderId="0" xfId="0" applyFont="1" applyAlignment="1">
      <alignment horizontal="left" wrapText="1"/>
    </xf>
    <xf numFmtId="0" fontId="2" fillId="0" borderId="4" xfId="0" applyFont="1" applyBorder="1" applyAlignment="1">
      <alignment horizontal="center" textRotation="90"/>
    </xf>
    <xf numFmtId="0" fontId="7" fillId="0" borderId="5" xfId="2" applyFont="1" applyBorder="1" applyAlignment="1">
      <alignment horizontal="center" textRotation="90" wrapText="1"/>
    </xf>
    <xf numFmtId="0" fontId="0" fillId="0" borderId="4" xfId="0" applyBorder="1" applyAlignment="1">
      <alignment horizontal="center" wrapText="1"/>
    </xf>
    <xf numFmtId="0" fontId="0" fillId="0" borderId="4" xfId="0" applyBorder="1" applyAlignment="1">
      <alignment horizontal="center"/>
    </xf>
    <xf numFmtId="10" fontId="1" fillId="0" borderId="4" xfId="1" applyNumberFormat="1" applyFont="1" applyBorder="1" applyAlignment="1">
      <alignment horizontal="center"/>
    </xf>
    <xf numFmtId="10" fontId="0" fillId="0" borderId="0" xfId="0" applyNumberFormat="1"/>
    <xf numFmtId="0" fontId="7" fillId="2" borderId="1" xfId="0" applyFont="1" applyFill="1" applyBorder="1" applyAlignment="1">
      <alignment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vertical="center"/>
    </xf>
    <xf numFmtId="0" fontId="7" fillId="2" borderId="3" xfId="0" applyFont="1" applyFill="1" applyBorder="1" applyAlignment="1">
      <alignment horizontal="center" vertical="center"/>
    </xf>
    <xf numFmtId="10" fontId="7" fillId="2" borderId="4" xfId="1" applyNumberFormat="1" applyFont="1" applyFill="1" applyBorder="1" applyAlignment="1">
      <alignment horizontal="center" vertical="center"/>
    </xf>
    <xf numFmtId="10" fontId="7" fillId="2" borderId="3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</cellXfs>
  <cellStyles count="3">
    <cellStyle name="Normale" xfId="0" builtinId="0"/>
    <cellStyle name="Normale 2" xfId="2"/>
    <cellStyle name="Percentual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9525</xdr:rowOff>
    </xdr:from>
    <xdr:to>
      <xdr:col>0</xdr:col>
      <xdr:colOff>781050</xdr:colOff>
      <xdr:row>1</xdr:row>
      <xdr:rowOff>28575</xdr:rowOff>
    </xdr:to>
    <xdr:pic>
      <xdr:nvPicPr>
        <xdr:cNvPr id="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9525"/>
          <a:ext cx="68580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e/VETTO/CARTELLINI/AssenzePresenze/2018/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"/>
      <sheetName val="02"/>
      <sheetName val="03"/>
      <sheetName val="Itrimesetre"/>
      <sheetName val="04"/>
      <sheetName val="05"/>
      <sheetName val="06"/>
      <sheetName val="IItrimesetre"/>
      <sheetName val="07"/>
      <sheetName val="08"/>
      <sheetName val="09"/>
      <sheetName val="IIItrimesetre"/>
    </sheetNames>
    <sheetDataSet>
      <sheetData sheetId="0">
        <row r="10">
          <cell r="J10">
            <v>0</v>
          </cell>
        </row>
        <row r="19">
          <cell r="J19">
            <v>0</v>
          </cell>
        </row>
      </sheetData>
      <sheetData sheetId="1">
        <row r="10">
          <cell r="J10">
            <v>0</v>
          </cell>
        </row>
        <row r="19">
          <cell r="J19">
            <v>0</v>
          </cell>
        </row>
      </sheetData>
      <sheetData sheetId="2">
        <row r="11">
          <cell r="J11">
            <v>0</v>
          </cell>
        </row>
        <row r="21">
          <cell r="J21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tabSelected="1" workbookViewId="0">
      <selection activeCell="F10" sqref="F10"/>
    </sheetView>
  </sheetViews>
  <sheetFormatPr defaultRowHeight="15" x14ac:dyDescent="0.25"/>
  <cols>
    <col min="1" max="1" width="12.42578125" customWidth="1"/>
    <col min="2" max="2" width="30.7109375" customWidth="1"/>
    <col min="3" max="3" width="6.5703125" bestFit="1" customWidth="1"/>
    <col min="4" max="9" width="5.7109375" customWidth="1"/>
    <col min="10" max="11" width="16" customWidth="1"/>
    <col min="12" max="12" width="12.5703125" customWidth="1"/>
    <col min="235" max="235" width="35.7109375" customWidth="1"/>
    <col min="236" max="236" width="6.5703125" bestFit="1" customWidth="1"/>
    <col min="237" max="245" width="5.7109375" customWidth="1"/>
    <col min="246" max="247" width="16" customWidth="1"/>
  </cols>
  <sheetData>
    <row r="1" spans="1:12" ht="61.5" customHeight="1" x14ac:dyDescent="0.25">
      <c r="B1" s="14" t="s">
        <v>0</v>
      </c>
      <c r="C1" s="14"/>
      <c r="D1" s="14"/>
      <c r="E1" s="14"/>
      <c r="F1" s="14"/>
      <c r="G1" s="14"/>
      <c r="H1" s="14"/>
      <c r="I1" s="14"/>
      <c r="J1" s="14"/>
      <c r="K1" s="14"/>
      <c r="L1" s="14"/>
    </row>
    <row r="2" spans="1:12" ht="26.25" x14ac:dyDescent="0.4"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 ht="19.5" x14ac:dyDescent="0.3">
      <c r="A3" s="15" t="s">
        <v>18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</row>
    <row r="5" spans="1:12" ht="15.75" thickBot="1" x14ac:dyDescent="0.3"/>
    <row r="6" spans="1:12" ht="19.5" thickBot="1" x14ac:dyDescent="0.35">
      <c r="D6" s="16" t="s">
        <v>1</v>
      </c>
      <c r="E6" s="17"/>
      <c r="F6" s="17"/>
      <c r="G6" s="17"/>
      <c r="H6" s="17"/>
      <c r="I6" s="18"/>
    </row>
    <row r="7" spans="1:12" ht="139.5" thickBot="1" x14ac:dyDescent="0.3">
      <c r="C7" s="2" t="s">
        <v>2</v>
      </c>
      <c r="D7" s="2" t="s">
        <v>3</v>
      </c>
      <c r="E7" s="2" t="s">
        <v>4</v>
      </c>
      <c r="F7" s="2" t="s">
        <v>5</v>
      </c>
      <c r="G7" s="3" t="s">
        <v>6</v>
      </c>
      <c r="H7" s="3" t="s">
        <v>7</v>
      </c>
      <c r="I7" s="2" t="s">
        <v>8</v>
      </c>
      <c r="J7" s="4" t="s">
        <v>9</v>
      </c>
      <c r="K7" s="4" t="s">
        <v>10</v>
      </c>
    </row>
    <row r="8" spans="1:12" ht="33.950000000000003" customHeight="1" thickBot="1" x14ac:dyDescent="0.3">
      <c r="B8" s="4" t="s">
        <v>11</v>
      </c>
      <c r="C8" s="5">
        <v>5</v>
      </c>
      <c r="D8" s="5">
        <v>275</v>
      </c>
      <c r="E8" s="5">
        <v>21</v>
      </c>
      <c r="F8" s="5">
        <v>5</v>
      </c>
      <c r="G8" s="5">
        <v>0</v>
      </c>
      <c r="H8" s="5">
        <f>+'[1]01'!J10+'[1]02'!J10+'[1]03'!J11</f>
        <v>0</v>
      </c>
      <c r="I8" s="5">
        <f>SUM(E8:G8)</f>
        <v>26</v>
      </c>
      <c r="J8" s="6">
        <f>ROUND(100/D8*(D8-I8),2)/100</f>
        <v>0.90549999999999997</v>
      </c>
      <c r="K8" s="6">
        <f>ROUND(100/D8*I8,2)/100</f>
        <v>9.4499999999999987E-2</v>
      </c>
      <c r="L8" s="7"/>
    </row>
    <row r="9" spans="1:12" ht="33.950000000000003" customHeight="1" thickBot="1" x14ac:dyDescent="0.3">
      <c r="B9" s="4" t="s">
        <v>12</v>
      </c>
      <c r="C9" s="5">
        <v>5</v>
      </c>
      <c r="D9" s="5">
        <v>274</v>
      </c>
      <c r="E9" s="5">
        <v>13</v>
      </c>
      <c r="F9" s="5">
        <v>1</v>
      </c>
      <c r="G9" s="5"/>
      <c r="H9" s="5">
        <f>+'[1]01'!J19+'[1]02'!J19+'[1]03'!J21</f>
        <v>0</v>
      </c>
      <c r="I9" s="5">
        <f>SUM(E9:G9)</f>
        <v>14</v>
      </c>
      <c r="J9" s="6">
        <f>ROUND(100/D9*(D9-I9),2)/100</f>
        <v>0.94889999999999997</v>
      </c>
      <c r="K9" s="6">
        <f>ROUND(100/D9*I9,2)/100</f>
        <v>5.1100000000000007E-2</v>
      </c>
      <c r="L9" s="7"/>
    </row>
    <row r="10" spans="1:12" ht="33.950000000000003" customHeight="1" thickBot="1" x14ac:dyDescent="0.3">
      <c r="B10" s="4" t="s">
        <v>13</v>
      </c>
      <c r="C10" s="5">
        <v>1</v>
      </c>
      <c r="D10" s="5">
        <v>62</v>
      </c>
      <c r="E10" s="5">
        <v>1</v>
      </c>
      <c r="F10" s="5">
        <v>0</v>
      </c>
      <c r="G10" s="5">
        <v>0</v>
      </c>
      <c r="H10" s="5">
        <v>0</v>
      </c>
      <c r="I10" s="5">
        <f>SUM(E10:G10)</f>
        <v>1</v>
      </c>
      <c r="J10" s="6">
        <f>ROUND(100/D10*(D10-I10),2)/100</f>
        <v>0.9839</v>
      </c>
      <c r="K10" s="6">
        <f>ROUND(100/D10*I10,2)/100</f>
        <v>1.61E-2</v>
      </c>
      <c r="L10" s="7"/>
    </row>
    <row r="11" spans="1:12" ht="33.950000000000003" customHeight="1" thickBot="1" x14ac:dyDescent="0.3">
      <c r="B11" s="4" t="s">
        <v>14</v>
      </c>
      <c r="C11" s="5">
        <v>0</v>
      </c>
      <c r="D11" s="5">
        <v>0</v>
      </c>
      <c r="E11" s="5">
        <v>0</v>
      </c>
      <c r="F11" s="5">
        <v>0</v>
      </c>
      <c r="G11" s="5">
        <v>0</v>
      </c>
      <c r="H11" s="5">
        <v>0</v>
      </c>
      <c r="I11" s="5">
        <f>SUM(E11:G11)</f>
        <v>0</v>
      </c>
      <c r="J11" s="6">
        <v>0</v>
      </c>
      <c r="K11" s="6">
        <v>0</v>
      </c>
      <c r="L11" s="7"/>
    </row>
    <row r="12" spans="1:12" ht="15.75" thickBot="1" x14ac:dyDescent="0.3">
      <c r="B12" s="8" t="s">
        <v>15</v>
      </c>
      <c r="C12" s="9">
        <f>SUM(C6:C11)</f>
        <v>11</v>
      </c>
      <c r="D12" s="9">
        <f>SUM(D6:D11)</f>
        <v>611</v>
      </c>
      <c r="E12" s="8"/>
      <c r="F12" s="10"/>
      <c r="G12" s="10"/>
      <c r="H12" s="10"/>
      <c r="I12" s="11">
        <f>SUM(I8:I11)</f>
        <v>41</v>
      </c>
      <c r="J12" s="12">
        <f>ROUND(100/D12*(D12-I12),2)/100</f>
        <v>0.93290000000000006</v>
      </c>
      <c r="K12" s="13">
        <f>ROUND(100/D12*I12,2)/100</f>
        <v>6.7099999999999993E-2</v>
      </c>
      <c r="L12" s="7"/>
    </row>
    <row r="14" spans="1:12" x14ac:dyDescent="0.25">
      <c r="B14" t="s">
        <v>16</v>
      </c>
    </row>
    <row r="15" spans="1:12" x14ac:dyDescent="0.25">
      <c r="B15" t="s">
        <v>17</v>
      </c>
    </row>
  </sheetData>
  <mergeCells count="3">
    <mergeCell ref="B1:L1"/>
    <mergeCell ref="A3:L3"/>
    <mergeCell ref="D6:I6"/>
  </mergeCells>
  <pageMargins left="0.70866141732283472" right="0.70866141732283472" top="0.35433070866141736" bottom="0.35433070866141736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Itrimestre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Luciana Teggi</dc:creator>
  <cp:lastModifiedBy>Rita Bacchi Pessina</cp:lastModifiedBy>
  <dcterms:created xsi:type="dcterms:W3CDTF">2024-03-06T08:21:12Z</dcterms:created>
  <dcterms:modified xsi:type="dcterms:W3CDTF">2025-05-27T10:37:26Z</dcterms:modified>
</cp:coreProperties>
</file>