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K10" i="4" l="1"/>
  <c r="J10" i="4"/>
  <c r="K10" i="3"/>
  <c r="J10" i="3"/>
  <c r="K10" i="2"/>
  <c r="J10" i="2"/>
  <c r="K10" i="1"/>
  <c r="J10" i="1"/>
  <c r="I11" i="4" l="1"/>
  <c r="I10" i="4"/>
  <c r="I11" i="3"/>
  <c r="I10" i="3"/>
  <c r="I10" i="2"/>
  <c r="I10" i="1"/>
  <c r="D12" i="4" l="1"/>
  <c r="C12" i="4"/>
  <c r="I9" i="4"/>
  <c r="K9" i="4" s="1"/>
  <c r="H9" i="4"/>
  <c r="I8" i="4"/>
  <c r="H8" i="4"/>
  <c r="D12" i="3"/>
  <c r="C12" i="3"/>
  <c r="I9" i="3"/>
  <c r="K9" i="3" s="1"/>
  <c r="H9" i="3"/>
  <c r="I8" i="3"/>
  <c r="K8" i="3" s="1"/>
  <c r="H8" i="3"/>
  <c r="D12" i="2"/>
  <c r="C12" i="2"/>
  <c r="I11" i="2"/>
  <c r="I9" i="2"/>
  <c r="K9" i="2" s="1"/>
  <c r="H9" i="2"/>
  <c r="I8" i="2"/>
  <c r="K8" i="2" s="1"/>
  <c r="H8" i="2"/>
  <c r="I12" i="4" l="1"/>
  <c r="K12" i="4" s="1"/>
  <c r="J8" i="4"/>
  <c r="K8" i="4"/>
  <c r="J9" i="4"/>
  <c r="J8" i="3"/>
  <c r="J9" i="3"/>
  <c r="I12" i="3"/>
  <c r="K12" i="3" s="1"/>
  <c r="J8" i="2"/>
  <c r="I12" i="2"/>
  <c r="K12" i="2" s="1"/>
  <c r="J9" i="2"/>
  <c r="C12" i="1"/>
  <c r="I11" i="1"/>
  <c r="H9" i="1"/>
  <c r="I9" i="1"/>
  <c r="K9" i="1" s="1"/>
  <c r="H8" i="1"/>
  <c r="I8" i="1"/>
  <c r="D12" i="1"/>
  <c r="J12" i="4" l="1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<sst xmlns="http://schemas.openxmlformats.org/spreadsheetml/2006/main" count="76" uniqueCount="22">
  <si>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</si>
  <si>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</si>
  <si>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</si>
  <si>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</si>
  <si>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</si>
  <si>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</si>
  <si>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</si>
  <si>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</si>
  <si>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</si>
  <si>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</si>
  <si>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</si>
  <si>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</si>
  <si>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</si>
  <si>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</si>
  <si>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</si>
  <si>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</si>
  <si>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</si>
  <si>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</si>
  <si>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4° TRIMESTRE 2022 PER SERVIZI</t>
  </si>
  <si>
    <t>PERCENTUALI ASSENZE E PRESENZE 1° TRIMESTRE 2022 PER SERVIZI</t>
  </si>
  <si>
    <t>PERCENTUALI ASSENZE E PRESENZE 2° TRIMESTRE 2022 PER SERVIZI</t>
  </si>
  <si>
    <t>PERCENTUALI ASSENZE E PRESENZE 3° TRIMESTRE 2022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</si>
</sst>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337</v>
      </c>
      <c r="E8" s="5">
        <v>18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19</v>
      </c>
      <c r="J8" s="6">
        <f>ROUND(100/D8*(D8-I8),2)/100</f>
        <v>0.94359999999999999</v>
      </c>
      <c r="K8" s="6">
        <f>ROUND(100/D8*I8,2)/100</f>
        <v>5.6399999999999999E-2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188</v>
      </c>
      <c r="E9" s="5">
        <v>19</v>
      </c>
      <c r="F9" s="5">
        <v>3</v>
      </c>
      <c r="G9" s="5">
        <v>3</v>
      </c>
      <c r="H9" s="5">
        <f>+'[1]01'!J19+'[1]02'!J19+'[1]03'!J21</f>
        <v>0</v>
      </c>
      <c r="I9" s="5">
        <f>SUM(E9:G9)</f>
        <v>25</v>
      </c>
      <c r="J9" s="6">
        <f>ROUND(100/D9*(D9-I9),2)/100</f>
        <v>0.86699999999999999</v>
      </c>
      <c r="K9" s="6">
        <f>ROUND(100/D9*I9,2)/100</f>
        <v>0.13300000000000001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3</v>
      </c>
      <c r="F10" s="5">
        <v>0</v>
      </c>
      <c r="G10" s="5">
        <v>0</v>
      </c>
      <c r="H10" s="5">
        <v>0</v>
      </c>
      <c r="I10" s="5">
        <f>SUM(E10:G10)</f>
        <v>3</v>
      </c>
      <c r="J10" s="6">
        <f>ROUND(100/D10*(D10-I10),2)/100</f>
        <v>0.95239999999999991</v>
      </c>
      <c r="K10" s="6">
        <f>ROUND(100/D10*I10,2)/100</f>
        <v>4.7599999999999996E-2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588</v>
      </c>
      <c r="E12" s="8"/>
      <c r="F12" s="10"/>
      <c r="G12" s="10"/>
      <c r="H12" s="10"/>
      <c r="I12" s="11">
        <f>SUM(I8:I11)</f>
        <v>47</v>
      </c>
      <c r="J12" s="12">
        <f>ROUND(100/D12*(D12-I12),2)/100</f>
        <v>0.92010000000000003</v>
      </c>
      <c r="K12" s="13">
        <f>ROUND(100/D12*I12,2)/100</f>
        <v>7.9899999999999999E-2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323</v>
      </c>
      <c r="E8" s="5">
        <v>28</v>
      </c>
      <c r="F8" s="5">
        <v>0</v>
      </c>
      <c r="G8" s="5">
        <v>0</v>
      </c>
      <c r="H8" s="5">
        <f>+'[1]01'!J10+'[1]02'!J10+'[1]03'!J11</f>
        <v>0</v>
      </c>
      <c r="I8" s="5">
        <f>SUM(E8:G8)</f>
        <v>28</v>
      </c>
      <c r="J8" s="6">
        <f>ROUND(100/D8*(D8-I8),2)/100</f>
        <v>0.9133</v>
      </c>
      <c r="K8" s="6">
        <f>ROUND(100/D8*I8,2)/100</f>
        <v>8.6699999999999999E-2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187</v>
      </c>
      <c r="E9" s="5">
        <v>4</v>
      </c>
      <c r="F9" s="5">
        <v>3</v>
      </c>
      <c r="G9" s="5">
        <v>5</v>
      </c>
      <c r="H9" s="5">
        <f>+'[1]01'!J19+'[1]02'!J19+'[1]03'!J21</f>
        <v>0</v>
      </c>
      <c r="I9" s="5">
        <f>SUM(E9:G9)</f>
        <v>12</v>
      </c>
      <c r="J9" s="6">
        <f>ROUND(100/D9*(D9-I9),2)/100</f>
        <v>0.93579999999999997</v>
      </c>
      <c r="K9" s="6">
        <f>ROUND(100/D9*I9,2)/100</f>
        <v>6.4199999999999993E-2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5</v>
      </c>
      <c r="F10" s="5">
        <v>0</v>
      </c>
      <c r="G10" s="5">
        <v>0</v>
      </c>
      <c r="H10" s="5">
        <v>0</v>
      </c>
      <c r="I10" s="5">
        <f>SUM(E10:G10)</f>
        <v>5</v>
      </c>
      <c r="J10" s="6">
        <f>ROUND(100/D10*(D10-I10),2)/100</f>
        <v>0.92059999999999997</v>
      </c>
      <c r="K10" s="6">
        <f>ROUND(100/D10*I10,2)/100</f>
        <v>7.9399999999999998E-2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573</v>
      </c>
      <c r="E12" s="8"/>
      <c r="F12" s="10"/>
      <c r="G12" s="10"/>
      <c r="H12" s="10"/>
      <c r="I12" s="11">
        <f>SUM(I8:I11)</f>
        <v>45</v>
      </c>
      <c r="J12" s="12">
        <f>ROUND(100/D12*(D12-I12),2)/100</f>
        <v>0.9215000000000001</v>
      </c>
      <c r="K12" s="13">
        <f>ROUND(100/D12*I12,2)/100</f>
        <v>7.85E-2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6</v>
      </c>
      <c r="D8" s="5">
        <v>321</v>
      </c>
      <c r="E8" s="5">
        <v>42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43</v>
      </c>
      <c r="J8" s="6">
        <f>ROUND(100/D8*(D8-I8),2)/100</f>
        <v>0.86599999999999999</v>
      </c>
      <c r="K8" s="6">
        <f>ROUND(100/D8*I8,2)/100</f>
        <v>0.13400000000000001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193</v>
      </c>
      <c r="E9" s="5">
        <v>41</v>
      </c>
      <c r="F9" s="5">
        <v>0</v>
      </c>
      <c r="G9" s="5">
        <v>2</v>
      </c>
      <c r="H9" s="5">
        <f>+'[1]01'!J19+'[1]02'!J19+'[1]03'!J21</f>
        <v>0</v>
      </c>
      <c r="I9" s="5">
        <f>SUM(E9:G9)</f>
        <v>43</v>
      </c>
      <c r="J9" s="6">
        <f>ROUND(100/D9*(D9-I9),2)/100</f>
        <v>0.7772</v>
      </c>
      <c r="K9" s="6">
        <f>ROUND(100/D9*I9,2)/100</f>
        <v>0.2228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64</v>
      </c>
      <c r="E10" s="5">
        <v>6</v>
      </c>
      <c r="F10" s="5">
        <v>0</v>
      </c>
      <c r="G10" s="5">
        <v>0</v>
      </c>
      <c r="H10" s="5">
        <v>0</v>
      </c>
      <c r="I10" s="5">
        <f>SUM(E10:G10)</f>
        <v>6</v>
      </c>
      <c r="J10" s="6">
        <f>ROUND(100/D10*(D10-I10),2)/100</f>
        <v>0.90629999999999999</v>
      </c>
      <c r="K10" s="6">
        <f>ROUND(100/D10*I10,2)/100</f>
        <v>9.3800000000000008E-2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578</v>
      </c>
      <c r="E12" s="8"/>
      <c r="F12" s="10"/>
      <c r="G12" s="10"/>
      <c r="H12" s="10"/>
      <c r="I12" s="11">
        <f>SUM(I8:I11)</f>
        <v>92</v>
      </c>
      <c r="J12" s="12">
        <f>ROUND(100/D12*(D12-I12),2)/100</f>
        <v>0.84079999999999999</v>
      </c>
      <c r="K12" s="13">
        <f>ROUND(100/D12*I12,2)/100</f>
        <v>0.15920000000000001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R9" sqref="R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6</v>
      </c>
      <c r="D8" s="5">
        <v>309</v>
      </c>
      <c r="E8" s="5">
        <v>18</v>
      </c>
      <c r="F8" s="5">
        <v>0</v>
      </c>
      <c r="G8" s="5">
        <v>0</v>
      </c>
      <c r="H8" s="5">
        <f>+'[1]01'!J10+'[1]02'!J10+'[1]03'!J11</f>
        <v>0</v>
      </c>
      <c r="I8" s="5">
        <f>SUM(E8:G8)</f>
        <v>18</v>
      </c>
      <c r="J8" s="6">
        <f>ROUND(100/D8*(D8-I8),2)/100</f>
        <v>0.94169999999999998</v>
      </c>
      <c r="K8" s="6">
        <f>ROUND(100/D8*I8,2)/100</f>
        <v>5.8299999999999998E-2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189</v>
      </c>
      <c r="E9" s="5">
        <v>20</v>
      </c>
      <c r="F9" s="5">
        <v>0</v>
      </c>
      <c r="G9" s="5">
        <v>8</v>
      </c>
      <c r="H9" s="5">
        <f>+'[1]01'!J19+'[1]02'!J19+'[1]03'!J21</f>
        <v>0</v>
      </c>
      <c r="I9" s="5">
        <f>SUM(E9:G9)</f>
        <v>28</v>
      </c>
      <c r="J9" s="6">
        <f>ROUND(100/D9*(D9-I9),2)/100</f>
        <v>0.85189999999999999</v>
      </c>
      <c r="K9" s="6">
        <f>ROUND(100/D9*I9,2)/100</f>
        <v>0.14810000000000001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64</v>
      </c>
      <c r="E10" s="5">
        <v>8</v>
      </c>
      <c r="F10" s="5">
        <v>0</v>
      </c>
      <c r="G10" s="5">
        <v>0</v>
      </c>
      <c r="H10" s="5">
        <v>0</v>
      </c>
      <c r="I10" s="5">
        <f>SUM(E10:G10)</f>
        <v>8</v>
      </c>
      <c r="J10" s="6">
        <f>ROUND(100/D10*(D10-I10),2)/100</f>
        <v>0.875</v>
      </c>
      <c r="K10" s="6">
        <f>ROUND(100/D10*I10,2)/100</f>
        <v>0.125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10</v>
      </c>
      <c r="D12" s="9">
        <f>SUM(D6:D11)</f>
        <v>562</v>
      </c>
      <c r="E12" s="8"/>
      <c r="F12" s="10"/>
      <c r="G12" s="10"/>
      <c r="H12" s="10"/>
      <c r="I12" s="11">
        <f>SUM(I8:I11)</f>
        <v>54</v>
      </c>
      <c r="J12" s="12">
        <f>ROUND(100/D12*(D12-I12),2)/100</f>
        <v>0.90390000000000004</v>
      </c>
      <c r="K12" s="13">
        <f>ROUND(100/D12*I12,2)/100</f>
        <v>9.6099999999999991E-2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2025-05-27T09:45:03Z</dcterms:modified>
</cp:coreProperties>
</file>