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I10" i="4" l="1"/>
  <c r="D12" i="4" l="1"/>
  <c r="C12" i="4"/>
  <c r="I11" i="4"/>
  <c r="I9" i="4"/>
  <c r="K9" i="4" s="1"/>
  <c r="H9" i="4"/>
  <c r="I8" i="4"/>
  <c r="H8" i="4"/>
  <c r="D12" i="3"/>
  <c r="C12" i="3"/>
  <c r="I11" i="3"/>
  <c r="I10" i="3"/>
  <c r="I9" i="3"/>
  <c r="K9" i="3" s="1"/>
  <c r="H9" i="3"/>
  <c r="I8" i="3"/>
  <c r="K8" i="3" s="1"/>
  <c r="H8" i="3"/>
  <c r="D12" i="2"/>
  <c r="C12" i="2"/>
  <c r="I11" i="2"/>
  <c r="I10" i="2"/>
  <c r="I9" i="2"/>
  <c r="K9" i="2" s="1"/>
  <c r="H9" i="2"/>
  <c r="I8" i="2"/>
  <c r="K8" i="2" s="1"/>
  <c r="H8" i="2"/>
  <c r="I12" i="4" l="1"/>
  <c r="K12" i="4" s="1"/>
  <c r="J8" i="4"/>
  <c r="K8" i="4"/>
  <c r="J9" i="4"/>
  <c r="J8" i="3"/>
  <c r="J9" i="3"/>
  <c r="I12" i="3"/>
  <c r="K12" i="3" s="1"/>
  <c r="J8" i="2"/>
  <c r="I12" i="2"/>
  <c r="K12" i="2" s="1"/>
  <c r="J9" i="2"/>
  <c r="C12" i="1"/>
  <c r="I11" i="1"/>
  <c r="I10" i="1"/>
  <c r="H9" i="1"/>
  <c r="I9" i="1"/>
  <c r="K9" i="1" s="1"/>
  <c r="H8" i="1"/>
  <c r="I8" i="1"/>
  <c r="D12" i="1"/>
  <c r="J12" i="4" l="1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<sst xmlns="http://schemas.openxmlformats.org/spreadsheetml/2006/main" count="76" uniqueCount="22">
  <si>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</si>
  <si>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</si>
  <si>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</si>
  <si>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</si>
  <si>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</si>
  <si>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</si>
  <si>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</si>
  <si>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</si>
  <si>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</si>
  <si>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</si>
  <si>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</si>
  <si>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</si>
  <si>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</si>
  <si>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</si>
  <si>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</si>
  <si>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</si>
  <si>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</si>
  <si>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</si>
  <si>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1° TRIMESTRE 2019 PER SERVIZI</t>
  </si>
  <si>
    <t>PERCENTUALI ASSENZE E PRESENZE 2° TRIMESTRE 2019 PER SERVIZI</t>
  </si>
  <si>
    <t>PERCENTUALI ASSENZE E PRESENZE 3° TRIMESTRE 2019 PER SERVIZI</t>
  </si>
  <si>
    <t>PERCENTUALI ASSENZE E PRESENZE 4° TRIMESTRE 2019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</si>
</sst>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R9" sqref="R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329</v>
      </c>
      <c r="E8" s="5">
        <v>19</v>
      </c>
      <c r="F8" s="5">
        <v>2</v>
      </c>
      <c r="G8" s="5">
        <v>3</v>
      </c>
      <c r="H8" s="5">
        <f>+'[1]01'!J10+'[1]02'!J10+'[1]03'!J11</f>
        <v>0</v>
      </c>
      <c r="I8" s="5">
        <f>SUM(E8:G8)</f>
        <v>24</v>
      </c>
      <c r="J8" s="6">
        <f>ROUND(100/D8*(D8-I8),2)/100</f>
        <v>0.92709999999999992</v>
      </c>
      <c r="K8" s="6">
        <f>ROUND(100/D8*I8,2)/100</f>
        <v>7.2900000000000006E-2</v>
      </c>
      <c r="L8" s="7"/>
    </row>
    <row r="9" spans="1:12" ht="33.950000000000003" customHeight="1" thickBot="1" x14ac:dyDescent="0.3">
      <c r="B9" s="4" t="s">
        <v>12</v>
      </c>
      <c r="C9" s="5">
        <v>7</v>
      </c>
      <c r="D9" s="5">
        <v>467</v>
      </c>
      <c r="E9" s="5">
        <v>66</v>
      </c>
      <c r="F9" s="5">
        <v>5</v>
      </c>
      <c r="G9" s="5">
        <v>65</v>
      </c>
      <c r="H9" s="5">
        <f>+'[1]01'!J19+'[1]02'!J19+'[1]03'!J21</f>
        <v>0</v>
      </c>
      <c r="I9" s="5">
        <f>SUM(E9:G9)</f>
        <v>136</v>
      </c>
      <c r="J9" s="6">
        <f>ROUND(100/D9*(D9-I9),2)/100</f>
        <v>0.70879999999999999</v>
      </c>
      <c r="K9" s="6">
        <f>ROUND(100/D9*I9,2)/100</f>
        <v>0.29120000000000001</v>
      </c>
      <c r="L9" s="7"/>
    </row>
    <row r="10" spans="1:12" ht="33.950000000000003" customHeight="1" thickBot="1" x14ac:dyDescent="0.3">
      <c r="B10" s="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14</v>
      </c>
      <c r="D12" s="9">
        <f>SUM(D6:D11)</f>
        <v>796</v>
      </c>
      <c r="E12" s="8"/>
      <c r="F12" s="10"/>
      <c r="G12" s="10"/>
      <c r="H12" s="10"/>
      <c r="I12" s="11">
        <f>SUM(I8:I11)</f>
        <v>160</v>
      </c>
      <c r="J12" s="12">
        <f>ROUND(100/D12*(D12-I12),2)/100</f>
        <v>0.79900000000000004</v>
      </c>
      <c r="K12" s="13">
        <f>ROUND(100/D12*I12,2)/100</f>
        <v>0.20100000000000001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B21" sqref="B21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323</v>
      </c>
      <c r="E8" s="5">
        <v>29</v>
      </c>
      <c r="F8" s="5">
        <v>3</v>
      </c>
      <c r="G8" s="5">
        <v>3</v>
      </c>
      <c r="H8" s="5">
        <f>+'[1]01'!J10+'[1]02'!J10+'[1]03'!J11</f>
        <v>0</v>
      </c>
      <c r="I8" s="5">
        <f>SUM(E8:G8)</f>
        <v>35</v>
      </c>
      <c r="J8" s="6">
        <f>ROUND(100/D8*(D8-I8),2)/100</f>
        <v>0.89159999999999995</v>
      </c>
      <c r="K8" s="6">
        <f>ROUND(100/D8*I8,2)/100</f>
        <v>0.1084</v>
      </c>
      <c r="L8" s="7"/>
    </row>
    <row r="9" spans="1:12" ht="33.950000000000003" customHeight="1" thickBot="1" x14ac:dyDescent="0.3">
      <c r="B9" s="4" t="s">
        <v>12</v>
      </c>
      <c r="C9" s="5">
        <v>7</v>
      </c>
      <c r="D9" s="5">
        <v>411</v>
      </c>
      <c r="E9" s="5">
        <v>59</v>
      </c>
      <c r="F9" s="5">
        <v>6</v>
      </c>
      <c r="G9" s="5">
        <v>15</v>
      </c>
      <c r="H9" s="5">
        <f>+'[1]01'!J19+'[1]02'!J19+'[1]03'!J21</f>
        <v>0</v>
      </c>
      <c r="I9" s="5">
        <f>SUM(E9:G9)</f>
        <v>80</v>
      </c>
      <c r="J9" s="6">
        <f>ROUND(100/D9*(D9-I9),2)/100</f>
        <v>0.80540000000000012</v>
      </c>
      <c r="K9" s="6">
        <f>ROUND(100/D9*I9,2)/100</f>
        <v>0.1946</v>
      </c>
      <c r="L9" s="7"/>
    </row>
    <row r="10" spans="1:12" ht="33.950000000000003" customHeight="1" thickBot="1" x14ac:dyDescent="0.3">
      <c r="B10" s="4" t="s">
        <v>13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14</v>
      </c>
      <c r="D12" s="9">
        <f>SUM(D6:D11)</f>
        <v>734</v>
      </c>
      <c r="E12" s="8"/>
      <c r="F12" s="10"/>
      <c r="G12" s="10"/>
      <c r="H12" s="10"/>
      <c r="I12" s="11">
        <f>SUM(I8:I11)</f>
        <v>115</v>
      </c>
      <c r="J12" s="12">
        <f>ROUND(100/D12*(D12-I12),2)/100</f>
        <v>0.84329999999999994</v>
      </c>
      <c r="K12" s="13">
        <f>ROUND(100/D12*I12,2)/100</f>
        <v>0.15670000000000001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G9" sqref="G9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335</v>
      </c>
      <c r="E8" s="5">
        <v>69</v>
      </c>
      <c r="F8" s="5">
        <v>9</v>
      </c>
      <c r="G8" s="5">
        <v>3</v>
      </c>
      <c r="H8" s="5">
        <f>+'[1]01'!J10+'[1]02'!J10+'[1]03'!J11</f>
        <v>0</v>
      </c>
      <c r="I8" s="5">
        <f>SUM(E8:G8)</f>
        <v>81</v>
      </c>
      <c r="J8" s="6">
        <f>ROUND(100/D8*(D8-I8),2)/100</f>
        <v>0.75819999999999999</v>
      </c>
      <c r="K8" s="6">
        <f>ROUND(100/D8*I8,2)/100</f>
        <v>0.24179999999999999</v>
      </c>
      <c r="L8" s="7"/>
    </row>
    <row r="9" spans="1:12" ht="33.950000000000003" customHeight="1" thickBot="1" x14ac:dyDescent="0.3">
      <c r="B9" s="4" t="s">
        <v>12</v>
      </c>
      <c r="C9" s="5">
        <v>6</v>
      </c>
      <c r="D9" s="5">
        <v>385</v>
      </c>
      <c r="E9" s="5">
        <v>104</v>
      </c>
      <c r="F9" s="5">
        <v>0</v>
      </c>
      <c r="G9" s="5">
        <v>13</v>
      </c>
      <c r="H9" s="5">
        <f>+'[1]01'!J19+'[1]02'!J19+'[1]03'!J21</f>
        <v>0</v>
      </c>
      <c r="I9" s="5">
        <f>SUM(E9:G9)</f>
        <v>117</v>
      </c>
      <c r="J9" s="6">
        <f>ROUND(100/D9*(D9-I9),2)/100</f>
        <v>0.69609999999999994</v>
      </c>
      <c r="K9" s="6">
        <f>ROUND(100/D9*I9,2)/100</f>
        <v>0.3039</v>
      </c>
      <c r="L9" s="7"/>
    </row>
    <row r="10" spans="1:12" ht="33.950000000000003" customHeight="1" thickBot="1" x14ac:dyDescent="0.3">
      <c r="B10" s="4" t="s">
        <v>13</v>
      </c>
      <c r="C10" s="5">
        <v>0</v>
      </c>
      <c r="D10" s="5"/>
      <c r="E10" s="5"/>
      <c r="F10" s="5"/>
      <c r="G10" s="5"/>
      <c r="H10" s="5"/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/>
      <c r="E11" s="5"/>
      <c r="F11" s="5"/>
      <c r="G11" s="5"/>
      <c r="H11" s="5"/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13</v>
      </c>
      <c r="D12" s="9">
        <f>SUM(D6:D11)</f>
        <v>720</v>
      </c>
      <c r="E12" s="8"/>
      <c r="F12" s="10"/>
      <c r="G12" s="10"/>
      <c r="H12" s="10"/>
      <c r="I12" s="11">
        <f>SUM(I8:I11)</f>
        <v>198</v>
      </c>
      <c r="J12" s="12">
        <f>ROUND(100/D12*(D12-I12),2)/100</f>
        <v>0.72499999999999998</v>
      </c>
      <c r="K12" s="13">
        <f>ROUND(100/D12*I12,2)/100</f>
        <v>0.27500000000000002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7" workbookViewId="0">
      <selection activeCell="A24" sqref="A24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329</v>
      </c>
      <c r="E8" s="5">
        <v>21</v>
      </c>
      <c r="F8" s="5">
        <v>6</v>
      </c>
      <c r="G8" s="5">
        <v>6</v>
      </c>
      <c r="H8" s="5">
        <f>+'[1]01'!J10+'[1]02'!J10+'[1]03'!J11</f>
        <v>0</v>
      </c>
      <c r="I8" s="5">
        <f>SUM(E8:G8)</f>
        <v>33</v>
      </c>
      <c r="J8" s="6">
        <f>ROUND(100/D8*(D8-I8),2)/100</f>
        <v>0.89969999999999994</v>
      </c>
      <c r="K8" s="6">
        <f>ROUND(100/D8*I8,2)/100</f>
        <v>0.1003</v>
      </c>
      <c r="L8" s="7"/>
    </row>
    <row r="9" spans="1:12" ht="33.950000000000003" customHeight="1" thickBot="1" x14ac:dyDescent="0.3">
      <c r="B9" s="4" t="s">
        <v>12</v>
      </c>
      <c r="C9" s="5">
        <v>6</v>
      </c>
      <c r="D9" s="5">
        <v>388</v>
      </c>
      <c r="E9" s="5">
        <v>26</v>
      </c>
      <c r="F9" s="5">
        <v>1</v>
      </c>
      <c r="G9" s="5">
        <v>15</v>
      </c>
      <c r="H9" s="5">
        <f>+'[1]01'!J19+'[1]02'!J19+'[1]03'!J21</f>
        <v>0</v>
      </c>
      <c r="I9" s="5">
        <f>SUM(E9:G9)</f>
        <v>42</v>
      </c>
      <c r="J9" s="6">
        <f>ROUND(100/D9*(D9-I9),2)/100</f>
        <v>0.89180000000000004</v>
      </c>
      <c r="K9" s="6">
        <f>ROUND(100/D9*I9,2)/100</f>
        <v>0.1082</v>
      </c>
      <c r="L9" s="7"/>
    </row>
    <row r="10" spans="1:12" ht="33.950000000000003" customHeight="1" thickBot="1" x14ac:dyDescent="0.3">
      <c r="B10" s="4" t="s">
        <v>13</v>
      </c>
      <c r="C10" s="5">
        <v>0</v>
      </c>
      <c r="D10" s="5"/>
      <c r="E10" s="5"/>
      <c r="F10" s="5"/>
      <c r="G10" s="5"/>
      <c r="H10" s="5">
        <v>0</v>
      </c>
      <c r="I10" s="5">
        <f>SUM(E10:G10)</f>
        <v>0</v>
      </c>
      <c r="J10" s="6">
        <v>0</v>
      </c>
      <c r="K10" s="6">
        <v>0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/>
      <c r="E11" s="5"/>
      <c r="F11" s="5"/>
      <c r="G11" s="5"/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13</v>
      </c>
      <c r="D12" s="9">
        <f>SUM(D6:D11)</f>
        <v>717</v>
      </c>
      <c r="E12" s="8"/>
      <c r="F12" s="10"/>
      <c r="G12" s="10"/>
      <c r="H12" s="10"/>
      <c r="I12" s="11">
        <f>SUM(I8:I11)</f>
        <v>75</v>
      </c>
      <c r="J12" s="12">
        <f>ROUND(100/D12*(D12-I12),2)/100</f>
        <v>0.89540000000000008</v>
      </c>
      <c r="K12" s="13">
        <f>ROUND(100/D12*I12,2)/100</f>
        <v>0.10460000000000001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2025-05-27T08:26:30Z</dcterms:modified>
</cp:coreProperties>
</file>