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nobili\Downloads\"/>
    </mc:Choice>
  </mc:AlternateContent>
  <xr:revisionPtr revIDLastSave="0" documentId="8_{CDF4B8AD-A5FB-4F5B-992A-DB499F5DD0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I5" i="1" l="1"/>
  <c r="D12" i="1" l="1"/>
  <c r="I6" i="1"/>
  <c r="I7" i="1"/>
  <c r="I8" i="1"/>
  <c r="I9" i="1"/>
  <c r="I11" i="1"/>
  <c r="I12" i="1"/>
  <c r="I13" i="1"/>
  <c r="I14" i="1"/>
  <c r="C10" i="1" l="1"/>
  <c r="I10" i="1" s="1"/>
  <c r="F15" i="1" l="1"/>
  <c r="E15" i="1"/>
  <c r="H15" i="1"/>
  <c r="D15" i="1"/>
  <c r="C15" i="1"/>
  <c r="B15" i="1"/>
  <c r="I15" i="1" l="1"/>
  <c r="G15" i="1"/>
</calcChain>
</file>

<file path=xl/sharedStrings.xml><?xml version="1.0" encoding="utf-8"?>
<sst xmlns="http://schemas.openxmlformats.org/spreadsheetml/2006/main" count="9" uniqueCount="9">
  <si>
    <t>RISCHIO</t>
  </si>
  <si>
    <t>DISAGIO</t>
  </si>
  <si>
    <t>MANEGGIO DENARO</t>
  </si>
  <si>
    <t>TOTALE  GIA' CORRISPOSTO IN BUSTA PAGA</t>
  </si>
  <si>
    <t xml:space="preserve">SPECIFICA RESPONSABILITà </t>
  </si>
  <si>
    <t>progetto apertura servizi durante l'emergenza COVID</t>
  </si>
  <si>
    <t>produttività da valutazioni</t>
  </si>
  <si>
    <t>da liquidare</t>
  </si>
  <si>
    <t>Allegato B   determina n. 53 del 10.12.2022                                                                       ELENCO INDENNITA' E PRODUTTIVITA'/PERFORMANCE PER CIASCUN DIPENDENTE ANNUALITA'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</si>
</sst>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1" xfId="0" applyFill="1" applyBorder="1"/>
    <xf numFmtId="0" fontId="0" fillId="4" borderId="5" xfId="0" applyFill="1" applyBorder="1"/>
    <xf numFmtId="0" fontId="0" fillId="4" borderId="5" xfId="0" applyFill="1" applyBorder="1" applyAlignment="1">
      <alignment wrapText="1"/>
    </xf>
    <xf numFmtId="0" fontId="0" fillId="4" borderId="5" xfId="0" applyFill="1" applyBorder="1" applyAlignment="1">
      <alignment horizontal="right" wrapText="1"/>
    </xf>
    <xf numFmtId="0" fontId="1" fillId="4" borderId="5" xfId="0" applyFont="1" applyFill="1" applyBorder="1"/>
    <xf numFmtId="0" fontId="0" fillId="0" borderId="5" xfId="0" applyBorder="1"/>
    <xf numFmtId="43" fontId="0" fillId="0" borderId="1" xfId="1" applyFont="1" applyBorder="1"/>
    <xf numFmtId="43" fontId="0" fillId="0" borderId="1" xfId="1" applyFont="1" applyFill="1" applyBorder="1"/>
    <xf numFmtId="43" fontId="1" fillId="0" borderId="1" xfId="1" applyFont="1" applyBorder="1"/>
    <xf numFmtId="43" fontId="1" fillId="4" borderId="5" xfId="1" applyFont="1" applyFill="1" applyBorder="1"/>
    <xf numFmtId="43" fontId="0" fillId="4" borderId="5" xfId="1" applyFont="1" applyFill="1" applyBorder="1"/>
    <xf numFmtId="0" fontId="2" fillId="0" borderId="7" xfId="0" applyFont="1" applyBorder="1" applyAlignment="1">
      <alignment horizontal="left" wrapText="1"/>
    </xf>
    <xf numFmtId="0" fontId="0" fillId="0" borderId="8" xfId="0" applyBorder="1" applyAlignment="1">
      <alignment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CCFFCC"/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workbookViewId="0">
      <selection sqref="A1:I1"/>
    </sheetView>
  </sheetViews>
  <sheetFormatPr defaultRowHeight="15" x14ac:dyDescent="0.25"/>
  <cols>
    <col min="1" max="1" width="14.42578125" customWidth="1"/>
    <col min="2" max="2" width="8.85546875" customWidth="1"/>
    <col min="3" max="3" width="10.5703125" customWidth="1"/>
    <col min="4" max="4" width="11" customWidth="1"/>
    <col min="5" max="5" width="15.5703125" customWidth="1"/>
    <col min="6" max="6" width="16.85546875" customWidth="1"/>
    <col min="7" max="7" width="22.7109375" customWidth="1"/>
    <col min="8" max="8" width="14" customWidth="1"/>
    <col min="9" max="9" width="12.140625" customWidth="1"/>
  </cols>
  <sheetData>
    <row r="1" spans="1:9" ht="86.25" customHeight="1" x14ac:dyDescent="0.4">
      <c r="A1" s="22" t="s">
        <v>8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A2" s="6"/>
      <c r="B2" s="9"/>
      <c r="C2" s="10"/>
      <c r="D2" s="10"/>
      <c r="E2" s="10"/>
      <c r="F2" s="10"/>
      <c r="G2" s="10"/>
      <c r="H2" s="10"/>
      <c r="I2" s="1"/>
    </row>
    <row r="3" spans="1:9" x14ac:dyDescent="0.25">
      <c r="A3" s="7"/>
      <c r="B3" s="4"/>
      <c r="C3" s="4"/>
      <c r="D3" s="4"/>
      <c r="E3" s="4"/>
      <c r="F3" s="11"/>
      <c r="G3" s="11"/>
      <c r="H3" s="12"/>
      <c r="I3" s="1"/>
    </row>
    <row r="4" spans="1:9" ht="62.25" customHeight="1" x14ac:dyDescent="0.25">
      <c r="A4" s="8"/>
      <c r="B4" s="4" t="s">
        <v>0</v>
      </c>
      <c r="C4" s="4" t="s">
        <v>1</v>
      </c>
      <c r="D4" s="5" t="s">
        <v>2</v>
      </c>
      <c r="E4" s="5" t="s">
        <v>4</v>
      </c>
      <c r="F4" s="5" t="s">
        <v>6</v>
      </c>
      <c r="G4" s="5" t="s">
        <v>5</v>
      </c>
      <c r="H4" s="13" t="s">
        <v>3</v>
      </c>
      <c r="I4" s="1" t="s">
        <v>7</v>
      </c>
    </row>
    <row r="5" spans="1:9" x14ac:dyDescent="0.25">
      <c r="A5" s="3"/>
      <c r="B5" s="1"/>
      <c r="C5" s="1"/>
      <c r="D5" s="1"/>
      <c r="E5" s="18"/>
      <c r="F5" s="1">
        <v>552.30999999999995</v>
      </c>
      <c r="G5" s="18">
        <v>600</v>
      </c>
      <c r="H5" s="14"/>
      <c r="I5" s="17">
        <f t="shared" ref="I5:I14" si="0">SUM(B5:H5)</f>
        <v>1152.31</v>
      </c>
    </row>
    <row r="6" spans="1:9" x14ac:dyDescent="0.25">
      <c r="A6" s="3"/>
      <c r="B6" s="1"/>
      <c r="C6" s="1"/>
      <c r="D6" s="1"/>
      <c r="E6" s="18">
        <v>583.33000000000004</v>
      </c>
      <c r="F6" s="1">
        <v>480.27</v>
      </c>
      <c r="G6" s="18">
        <v>600</v>
      </c>
      <c r="H6" s="14"/>
      <c r="I6" s="17">
        <f t="shared" si="0"/>
        <v>1663.6</v>
      </c>
    </row>
    <row r="7" spans="1:9" x14ac:dyDescent="0.25">
      <c r="A7" s="3"/>
      <c r="B7" s="1"/>
      <c r="C7" s="1"/>
      <c r="D7" s="1"/>
      <c r="E7" s="18"/>
      <c r="F7" s="1"/>
      <c r="G7" s="18">
        <v>200</v>
      </c>
      <c r="H7" s="14"/>
      <c r="I7" s="17">
        <f t="shared" si="0"/>
        <v>200</v>
      </c>
    </row>
    <row r="8" spans="1:9" x14ac:dyDescent="0.25">
      <c r="A8" s="3"/>
      <c r="B8" s="1"/>
      <c r="C8" s="1"/>
      <c r="D8" s="1"/>
      <c r="E8" s="18"/>
      <c r="F8" s="1">
        <v>414.31</v>
      </c>
      <c r="G8" s="18">
        <v>600</v>
      </c>
      <c r="H8" s="14"/>
      <c r="I8" s="17">
        <f t="shared" si="0"/>
        <v>1014.31</v>
      </c>
    </row>
    <row r="9" spans="1:9" ht="31.5" customHeight="1" x14ac:dyDescent="0.25">
      <c r="A9" s="3"/>
      <c r="B9" s="1"/>
      <c r="C9" s="1"/>
      <c r="D9" s="1"/>
      <c r="E9" s="18"/>
      <c r="F9" s="1">
        <v>251.94</v>
      </c>
      <c r="G9" s="18">
        <v>250</v>
      </c>
      <c r="H9" s="15"/>
      <c r="I9" s="17">
        <f t="shared" si="0"/>
        <v>501.94</v>
      </c>
    </row>
    <row r="10" spans="1:9" x14ac:dyDescent="0.25">
      <c r="A10" s="3"/>
      <c r="B10" s="1"/>
      <c r="C10" s="1">
        <f>1.3*(312-5-16)</f>
        <v>378.3</v>
      </c>
      <c r="D10" s="1"/>
      <c r="E10" s="18">
        <v>2000</v>
      </c>
      <c r="F10" s="1">
        <f>640.62+171.43</f>
        <v>812.05</v>
      </c>
      <c r="G10" s="18">
        <v>600</v>
      </c>
      <c r="H10" s="20">
        <v>-123.96</v>
      </c>
      <c r="I10" s="17">
        <f t="shared" si="0"/>
        <v>3666.3900000000003</v>
      </c>
    </row>
    <row r="11" spans="1:9" x14ac:dyDescent="0.25">
      <c r="A11" s="3"/>
      <c r="B11" s="1">
        <v>41.66</v>
      </c>
      <c r="C11" s="1"/>
      <c r="D11" s="1"/>
      <c r="E11" s="18"/>
      <c r="F11" s="1"/>
      <c r="G11" s="18"/>
      <c r="H11" s="20">
        <v>-41.66</v>
      </c>
      <c r="I11" s="17">
        <f t="shared" si="0"/>
        <v>0</v>
      </c>
    </row>
    <row r="12" spans="1:9" x14ac:dyDescent="0.25">
      <c r="A12" s="3"/>
      <c r="B12" s="1"/>
      <c r="C12" s="1"/>
      <c r="D12" s="1">
        <f>1.1*(312-40)+0.8</f>
        <v>300.00000000000006</v>
      </c>
      <c r="E12" s="18">
        <v>1500</v>
      </c>
      <c r="F12" s="1">
        <v>591.34</v>
      </c>
      <c r="G12" s="18">
        <v>600</v>
      </c>
      <c r="H12" s="21">
        <v>-300</v>
      </c>
      <c r="I12" s="17">
        <f t="shared" si="0"/>
        <v>2691.34</v>
      </c>
    </row>
    <row r="13" spans="1:9" x14ac:dyDescent="0.25">
      <c r="A13" s="3"/>
      <c r="B13" s="1"/>
      <c r="C13" s="1"/>
      <c r="D13" s="1"/>
      <c r="E13" s="18">
        <v>416.67</v>
      </c>
      <c r="F13" s="1"/>
      <c r="G13" s="18">
        <v>250</v>
      </c>
      <c r="H13" s="20">
        <v>-315</v>
      </c>
      <c r="I13" s="17">
        <f t="shared" si="0"/>
        <v>351.67000000000007</v>
      </c>
    </row>
    <row r="14" spans="1:9" x14ac:dyDescent="0.25">
      <c r="A14" s="3"/>
      <c r="B14" s="1"/>
      <c r="C14" s="1"/>
      <c r="D14" s="1"/>
      <c r="E14" s="18"/>
      <c r="F14" s="1">
        <v>547.78</v>
      </c>
      <c r="G14" s="18">
        <v>600</v>
      </c>
      <c r="H14" s="20"/>
      <c r="I14" s="17">
        <f t="shared" si="0"/>
        <v>1147.78</v>
      </c>
    </row>
    <row r="15" spans="1:9" x14ac:dyDescent="0.25">
      <c r="A15" s="2"/>
      <c r="B15" s="1">
        <f t="shared" ref="B15:I15" si="1">SUM(B5:B14)</f>
        <v>41.66</v>
      </c>
      <c r="C15" s="1">
        <f t="shared" si="1"/>
        <v>378.3</v>
      </c>
      <c r="D15" s="1">
        <f t="shared" si="1"/>
        <v>300.00000000000006</v>
      </c>
      <c r="E15" s="17">
        <f t="shared" si="1"/>
        <v>4500</v>
      </c>
      <c r="F15" s="19">
        <f t="shared" si="1"/>
        <v>3650</v>
      </c>
      <c r="G15" s="19">
        <f t="shared" si="1"/>
        <v>4300</v>
      </c>
      <c r="H15" s="16">
        <f t="shared" si="1"/>
        <v>-780.62</v>
      </c>
      <c r="I15" s="18">
        <f t="shared" si="1"/>
        <v>12389.34</v>
      </c>
    </row>
  </sheetData>
  <mergeCells count="1">
    <mergeCell ref="A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Patrizia Nobili</cp:lastModifiedBy>
  <cp:lastPrinted>2020-10-22T09:18:38Z</cp:lastPrinted>
  <dcterms:created xsi:type="dcterms:W3CDTF">2020-10-22T08:55:18Z</dcterms:created>
  <dcterms:modified xsi:type="dcterms:W3CDTF">2024-05-29T07:38:55Z</dcterms:modified>
</cp:coreProperties>
</file>